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5698D79-1318-4D04-9620-F516D110A9EC}" xr6:coauthVersionLast="45" xr6:coauthVersionMax="47" xr10:uidLastSave="{00000000-0000-0000-0000-000000000000}"/>
  <bookViews>
    <workbookView xWindow="28680" yWindow="1515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Sayfa1!$B$2:$R$38</definedName>
  </definedNames>
  <calcPr calcId="191029"/>
</workbook>
</file>

<file path=xl/calcChain.xml><?xml version="1.0" encoding="utf-8"?>
<calcChain xmlns="http://schemas.openxmlformats.org/spreadsheetml/2006/main">
  <c r="N27" i="1" l="1"/>
  <c r="N26" i="1"/>
  <c r="N37" i="1" l="1"/>
  <c r="N38" i="1"/>
  <c r="N36" i="1"/>
  <c r="N2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9" i="1"/>
  <c r="N30" i="1"/>
  <c r="N31" i="1"/>
  <c r="N32" i="1"/>
  <c r="N33" i="1"/>
  <c r="N34" i="1"/>
  <c r="N35" i="1"/>
  <c r="N3" i="1" l="1"/>
</calcChain>
</file>

<file path=xl/sharedStrings.xml><?xml version="1.0" encoding="utf-8"?>
<sst xmlns="http://schemas.openxmlformats.org/spreadsheetml/2006/main" count="344" uniqueCount="105">
  <si>
    <t>Sıra No</t>
  </si>
  <si>
    <t>Başvuru Türü</t>
  </si>
  <si>
    <t xml:space="preserve"> Başvuranın
T.C. Kimlik No.</t>
  </si>
  <si>
    <t>Başvuranın
Adı Soyadı</t>
  </si>
  <si>
    <t>Başvuranın
Uyruğu</t>
  </si>
  <si>
    <t>Başvuranın
ÖSYM Puan Yılı</t>
  </si>
  <si>
    <t>Başvuranın
ÖSYM Puanı</t>
  </si>
  <si>
    <t>Okuduğu Sınıf</t>
  </si>
  <si>
    <t>Başvurulan Yarıyıl</t>
  </si>
  <si>
    <t>Başarı Puanı</t>
  </si>
  <si>
    <t>Onay Tarihi</t>
  </si>
  <si>
    <t>Red Tarihi</t>
  </si>
  <si>
    <t>Red Gerekçesi</t>
  </si>
  <si>
    <t>Başarı Durumu</t>
  </si>
  <si>
    <t>Başarı Sırası</t>
  </si>
  <si>
    <t>Bahçe Bitkileri</t>
  </si>
  <si>
    <t>Kurumlar arası</t>
  </si>
  <si>
    <t>T.C.</t>
  </si>
  <si>
    <t>Başvuranın
Üniversitesi-Fakültesi / Yüksekokulu-Bölümü</t>
  </si>
  <si>
    <t>GNO</t>
  </si>
  <si>
    <t>KAZANDI</t>
  </si>
  <si>
    <t>Başvuranın Puan Türü</t>
  </si>
  <si>
    <t>37*******36</t>
  </si>
  <si>
    <t>SAY</t>
  </si>
  <si>
    <t>Kurum içi</t>
  </si>
  <si>
    <t>16*******60</t>
  </si>
  <si>
    <t>Dilek TAYYARCAN</t>
  </si>
  <si>
    <t>BOLU ABANT İZZET BAYSAL ÜNİVERSİTESİ- ZİRAAT FAKÜLTESİ - BİTKİ KORUMA PR. / Lisans</t>
  </si>
  <si>
    <t>Turan ÇAKI</t>
  </si>
  <si>
    <t>10*******52</t>
  </si>
  <si>
    <t>MALATYA TURGUT ÖZAL ÜNİVERSİTESİ- ZİRAAT FAKÜLTESİ - TARIM EKONOMİSİ</t>
  </si>
  <si>
    <t>Mustafa Alp TURHAN</t>
  </si>
  <si>
    <t>Ayşenur BAYRAKCI</t>
  </si>
  <si>
    <t>10*******38</t>
  </si>
  <si>
    <t>RECEP TAYYİP ERDOĞAN ÜNİVERSİTESİ- ZİRRAT FAKÜLTESİ - BAHÇE BİTKİLERİ</t>
  </si>
  <si>
    <t>Alper EKEN</t>
  </si>
  <si>
    <t>10*******40</t>
  </si>
  <si>
    <t>10*******60</t>
  </si>
  <si>
    <t>10*******80</t>
  </si>
  <si>
    <t>Program Uyuşmazlığı</t>
  </si>
  <si>
    <t>Gökay BALAT</t>
  </si>
  <si>
    <t>10*******34</t>
  </si>
  <si>
    <t>KIRŞEHİR AHİ EVRAN ÜNİVERSİTESİ- ZİRAAT FAKÜLTESİ - TARLA BİTKİLERİ PR. / Lisans</t>
  </si>
  <si>
    <t>KIRŞEHİR AHİ EVRAN ÜNİVERSİTESİ- ZİRAAT FAKÜLTESİ - TARIMSAL BİYOTEKNOLOJİ PR. / Lisans</t>
  </si>
  <si>
    <t>Mustafa ŞAHİN</t>
  </si>
  <si>
    <t>11*******32</t>
  </si>
  <si>
    <t>KAZANAMADI</t>
  </si>
  <si>
    <t>Muş Alparslan Üniversitesi- uygulamalı bilimler - bitkisel üretim ve teknolojileri</t>
  </si>
  <si>
    <t>Adnan AKSOY</t>
  </si>
  <si>
    <t>59*******28</t>
  </si>
  <si>
    <t>Bingöl Üniversitesi- Ziraat Fakültesi - Bahçe Bitkileri</t>
  </si>
  <si>
    <t>Ortalama Düşük ve Taban Puan Yetersiz</t>
  </si>
  <si>
    <t>Serhat ŞEN</t>
  </si>
  <si>
    <t>21*******04</t>
  </si>
  <si>
    <t>AĞRI İBRAHİM ÇEÇEN ÜNİVERSİTESİ- CELAL ORUÇ HAYVANSAL ÜRETİM YÜKSEKOKULU - HAYVANSAL ÜRETİM VE TEKNOLOJİLERİ PR. / Lisans</t>
  </si>
  <si>
    <t>Muzaffer Kürşat ŞAHİN</t>
  </si>
  <si>
    <t>Iğdır Üniversitesi- ZİRAAT FAKÜLTESİ - BAHÇE BİTKİLERİ PR. / Lisans</t>
  </si>
  <si>
    <t>Zilan TEK</t>
  </si>
  <si>
    <t>Abant İzzet Baysal Üniversitesi- Ziraat Fakültesi - TOHUM BİLİMİ VE TEKNOLOJİSİ PR. / Lisans</t>
  </si>
  <si>
    <t>12*******50</t>
  </si>
  <si>
    <t>Merve ACAR</t>
  </si>
  <si>
    <t>10*******28</t>
  </si>
  <si>
    <t>Abant İzzet Baysal Üniversitesi- BOLU TEKNİK BİLİMLER MESLEK YÜKSEKOKULU - PEYZAJ VE SÜS BİTKİLERİ YETİŞTİRİCİLİĞİ PR. / Önlisans</t>
  </si>
  <si>
    <t>2025-2026 EĞİTİM ÖĞRETİM YILI GÜZ DÖNEMİ KURUM İÇİ ve KURUMLAR ARASI YATAY GEÇİŞ BAŞVURULARI SONUÇLARI</t>
  </si>
  <si>
    <t>Bitki Koruma</t>
  </si>
  <si>
    <t>Sibel TOPAL</t>
  </si>
  <si>
    <t>Emine YILMAZ</t>
  </si>
  <si>
    <t>Taylan Özgür ORDU</t>
  </si>
  <si>
    <t>Cüneyt CENK</t>
  </si>
  <si>
    <t>32*******58</t>
  </si>
  <si>
    <t>10*******86</t>
  </si>
  <si>
    <t>19*******38</t>
  </si>
  <si>
    <t>MALATYA TURGUT ÖZAL ÜNİVERSİTESİ- ZİRAAT FAKÜLTESİ - BİTKİ KORUMA PR. / Lisans</t>
  </si>
  <si>
    <t>BİLECİK ŞEYH EDEBALİ ÜNİVERSİTESİ- ZİRAAT VE DOĞA BİLİMLERİ FAKÜLTESİ - ZİRAAT MÜHENDİSLİĞİ PROGRAMLARI PR. / Lisans</t>
  </si>
  <si>
    <t>Bilecik Şeyh Edebali Üniversitesi- Ziraat ve Doğa Bilimleri Fakültesi - Ziraat Mühendisliği</t>
  </si>
  <si>
    <t>BİNGÖL ÜNİVERSİTESİ- ZİRAAT FAKÜLTESİ - BİTKİ KORUMA PR. / Lisans</t>
  </si>
  <si>
    <t>İSTANBUL OKAN ÜNİVERSİTESİ- UYGULAMALI BİLİMLER FAKÜLTESİ - BİLİŞİM SİSTEMLERİ VE TEKNOLOJİLERİ PR. (%50 BURSLU) / Lisans</t>
  </si>
  <si>
    <t>Levent BÜYÜKATEŞ</t>
  </si>
  <si>
    <t>BOLU ABANT İZZET BAYSAL ÜNİVERSİTESİ- ZİRAAT FAKÜLTESİ - TOHUM BİLİMİ VE TEKNOLOJİSİ PR. / Lisans</t>
  </si>
  <si>
    <t>15*******10</t>
  </si>
  <si>
    <t>Kanatlı Hayvan Yetiştiriciliği</t>
  </si>
  <si>
    <t>Geçiş Yapmak İstenilen Bölüm</t>
  </si>
  <si>
    <t>Sabahat Mehtap KILINÇARSLAN</t>
  </si>
  <si>
    <t>Ağrı İbrahim Çeçen Üni. Hayvansal Üretim Yüksek Okulu Hayv. Üretim ve Teknolojileri</t>
  </si>
  <si>
    <t>Seda DİKER</t>
  </si>
  <si>
    <t>34*******98</t>
  </si>
  <si>
    <t xml:space="preserve">10*******86	</t>
  </si>
  <si>
    <t xml:space="preserve">28*******60	</t>
  </si>
  <si>
    <t>DÜZCE ÜNİVERSİTESİ/ORMAN FAKÜLTESİ/PEYZAJ MİMARLIĞI
BÖLÜMÜ/PEYZAJ MİMARLIĞI PR./</t>
  </si>
  <si>
    <t>Iğdır Üni. Ziraat Fak. 
Tarım Ekonomisi</t>
  </si>
  <si>
    <t>Tarla Bitkileri</t>
  </si>
  <si>
    <t>10*******12</t>
  </si>
  <si>
    <t>Mustafa Ozan AYAŞ</t>
  </si>
  <si>
    <t>21*******12</t>
  </si>
  <si>
    <t>Sakine GEZER DEMİRCİ</t>
  </si>
  <si>
    <t>HATAY MUSTAFA KEMAL ÜNİVERSİTESİ- ZİRAAT FAKÜLTESİ - TARLA BİTKİLERİ PR. / Lisans</t>
  </si>
  <si>
    <t>MALATYA TURGUT ÖZAL ÜNİVERSİTESİ- ZİRAAT FAKÜLTESİ - TARLA BİTKİLERİ PR. / Lisans</t>
  </si>
  <si>
    <t>Tohum Bilimi ve Teknolojisi</t>
  </si>
  <si>
    <t>RECEP TAYYİP ERDOĞAN ÜNİVERSİTESİ- ZİRAAT FAKÜLTESİ - BAHÇE BİTKİLERİ</t>
  </si>
  <si>
    <t>Evrak Eksikliği
Onaylı Transkript Mevcut Değil 
Ders İçerikleri Mevcut Değil</t>
  </si>
  <si>
    <t>Evrak Eksikliği
Ders İçerikleri Mevcut Değil</t>
  </si>
  <si>
    <t>1. Asil</t>
  </si>
  <si>
    <t>3. Asil</t>
  </si>
  <si>
    <t>2. Asil</t>
  </si>
  <si>
    <t>Evrak Eksikliği
Ders İçerikleri Mevcut Değil
Transkript Belgesi İmzalı yada Karekodlu Değil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</si>
</sst>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28" zoomScale="70" zoomScaleNormal="70" workbookViewId="0">
      <selection activeCell="Q23" sqref="Q23"/>
    </sheetView>
  </sheetViews>
  <sheetFormatPr defaultColWidth="8" defaultRowHeight="15.75" x14ac:dyDescent="0.25"/>
  <cols>
    <col min="1" max="1" width="5.7109375" style="1" customWidth="1"/>
    <col min="2" max="2" width="30" style="1" bestFit="1" customWidth="1"/>
    <col min="3" max="3" width="17.28515625" style="1" customWidth="1"/>
    <col min="4" max="4" width="20.28515625" style="1" customWidth="1"/>
    <col min="5" max="5" width="34.5703125" style="1" bestFit="1" customWidth="1"/>
    <col min="6" max="7" width="11.7109375" style="1" customWidth="1"/>
    <col min="8" max="8" width="14.5703125" style="1" customWidth="1"/>
    <col min="9" max="9" width="13.42578125" style="1" customWidth="1"/>
    <col min="10" max="10" width="40.5703125" style="1" customWidth="1"/>
    <col min="11" max="11" width="12.7109375" style="12" customWidth="1"/>
    <col min="12" max="12" width="8" style="15"/>
    <col min="13" max="13" width="12.140625" style="12" customWidth="1"/>
    <col min="14" max="14" width="19.5703125" style="21" customWidth="1"/>
    <col min="15" max="16" width="17" style="17" customWidth="1"/>
    <col min="17" max="17" width="41" style="1" bestFit="1" customWidth="1"/>
    <col min="18" max="18" width="16.28515625" style="1" bestFit="1" customWidth="1"/>
    <col min="19" max="19" width="20.42578125" style="2" customWidth="1"/>
    <col min="20" max="16384" width="8" style="1"/>
  </cols>
  <sheetData>
    <row r="1" spans="1:19" x14ac:dyDescent="0.25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7.25" x14ac:dyDescent="0.25">
      <c r="A2" s="5" t="s">
        <v>0</v>
      </c>
      <c r="B2" s="5" t="s">
        <v>81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18</v>
      </c>
      <c r="K2" s="10" t="s">
        <v>7</v>
      </c>
      <c r="L2" s="13" t="s">
        <v>19</v>
      </c>
      <c r="M2" s="10" t="s">
        <v>8</v>
      </c>
      <c r="N2" s="20" t="s">
        <v>9</v>
      </c>
      <c r="O2" s="9" t="s">
        <v>10</v>
      </c>
      <c r="P2" s="9" t="s">
        <v>11</v>
      </c>
      <c r="Q2" s="5" t="s">
        <v>12</v>
      </c>
      <c r="R2" s="5" t="s">
        <v>13</v>
      </c>
      <c r="S2" s="5" t="s">
        <v>14</v>
      </c>
    </row>
    <row r="3" spans="1:19" s="3" customFormat="1" ht="93" customHeight="1" x14ac:dyDescent="0.25">
      <c r="A3" s="4">
        <v>1</v>
      </c>
      <c r="B3" s="6" t="s">
        <v>15</v>
      </c>
      <c r="C3" s="4" t="s">
        <v>16</v>
      </c>
      <c r="D3" s="4" t="s">
        <v>22</v>
      </c>
      <c r="E3" s="22" t="s">
        <v>31</v>
      </c>
      <c r="F3" s="4" t="s">
        <v>17</v>
      </c>
      <c r="G3" s="4" t="s">
        <v>23</v>
      </c>
      <c r="H3" s="4">
        <v>2024</v>
      </c>
      <c r="I3" s="4">
        <v>256.58</v>
      </c>
      <c r="J3" s="7" t="s">
        <v>73</v>
      </c>
      <c r="K3" s="24">
        <v>2</v>
      </c>
      <c r="L3" s="14">
        <v>74.33</v>
      </c>
      <c r="M3" s="11">
        <v>3</v>
      </c>
      <c r="N3" s="19">
        <f t="shared" ref="N3:N35" si="0">(L3+(I3*0.8))</f>
        <v>279.59399999999999</v>
      </c>
      <c r="O3" s="16"/>
      <c r="P3" s="16"/>
      <c r="Q3" s="6"/>
      <c r="R3" s="4" t="s">
        <v>20</v>
      </c>
      <c r="S3" s="4" t="s">
        <v>101</v>
      </c>
    </row>
    <row r="4" spans="1:19" s="3" customFormat="1" ht="47.25" customHeight="1" x14ac:dyDescent="0.25">
      <c r="A4" s="4">
        <v>2</v>
      </c>
      <c r="B4" s="6" t="s">
        <v>15</v>
      </c>
      <c r="C4" s="4" t="s">
        <v>16</v>
      </c>
      <c r="D4" s="4" t="s">
        <v>33</v>
      </c>
      <c r="E4" s="22" t="s">
        <v>32</v>
      </c>
      <c r="F4" s="4" t="s">
        <v>17</v>
      </c>
      <c r="G4" s="4" t="s">
        <v>23</v>
      </c>
      <c r="H4" s="4">
        <v>2024</v>
      </c>
      <c r="I4" s="4">
        <v>241.80600000000001</v>
      </c>
      <c r="J4" s="8" t="s">
        <v>98</v>
      </c>
      <c r="K4" s="24">
        <v>2</v>
      </c>
      <c r="L4" s="14">
        <v>68.73</v>
      </c>
      <c r="M4" s="11">
        <v>3</v>
      </c>
      <c r="N4" s="19">
        <f t="shared" si="0"/>
        <v>262.1748</v>
      </c>
      <c r="O4" s="16"/>
      <c r="P4" s="16"/>
      <c r="Q4" s="23"/>
      <c r="R4" s="4" t="s">
        <v>20</v>
      </c>
      <c r="S4" s="4" t="s">
        <v>103</v>
      </c>
    </row>
    <row r="5" spans="1:19" s="3" customFormat="1" ht="47.25" customHeight="1" x14ac:dyDescent="0.25">
      <c r="A5" s="4">
        <v>3</v>
      </c>
      <c r="B5" s="6" t="s">
        <v>15</v>
      </c>
      <c r="C5" s="4" t="s">
        <v>16</v>
      </c>
      <c r="D5" s="4" t="s">
        <v>29</v>
      </c>
      <c r="E5" s="22" t="s">
        <v>28</v>
      </c>
      <c r="F5" s="4" t="s">
        <v>17</v>
      </c>
      <c r="G5" s="4" t="s">
        <v>23</v>
      </c>
      <c r="H5" s="4">
        <v>2024</v>
      </c>
      <c r="I5" s="4"/>
      <c r="J5" s="7" t="s">
        <v>30</v>
      </c>
      <c r="K5" s="24">
        <v>2</v>
      </c>
      <c r="L5" s="14"/>
      <c r="M5" s="11">
        <v>3</v>
      </c>
      <c r="N5" s="19">
        <f t="shared" si="0"/>
        <v>0</v>
      </c>
      <c r="O5" s="16"/>
      <c r="P5" s="16"/>
      <c r="Q5" s="6" t="s">
        <v>39</v>
      </c>
      <c r="R5" s="28" t="s">
        <v>46</v>
      </c>
      <c r="S5" s="4"/>
    </row>
    <row r="6" spans="1:19" s="3" customFormat="1" ht="47.25" customHeight="1" x14ac:dyDescent="0.25">
      <c r="A6" s="4">
        <v>4</v>
      </c>
      <c r="B6" s="6" t="s">
        <v>15</v>
      </c>
      <c r="C6" s="4" t="s">
        <v>16</v>
      </c>
      <c r="D6" s="4" t="s">
        <v>36</v>
      </c>
      <c r="E6" s="22" t="s">
        <v>35</v>
      </c>
      <c r="F6" s="4" t="s">
        <v>17</v>
      </c>
      <c r="G6" s="4" t="s">
        <v>23</v>
      </c>
      <c r="H6" s="4">
        <v>2024</v>
      </c>
      <c r="I6" s="4"/>
      <c r="J6" s="8" t="s">
        <v>42</v>
      </c>
      <c r="K6" s="24">
        <v>2</v>
      </c>
      <c r="L6" s="14"/>
      <c r="M6" s="11">
        <v>3</v>
      </c>
      <c r="N6" s="19">
        <f t="shared" si="0"/>
        <v>0</v>
      </c>
      <c r="O6" s="16"/>
      <c r="P6" s="16"/>
      <c r="Q6" s="6" t="s">
        <v>39</v>
      </c>
      <c r="R6" s="28" t="s">
        <v>46</v>
      </c>
      <c r="S6" s="6"/>
    </row>
    <row r="7" spans="1:19" s="3" customFormat="1" ht="63" x14ac:dyDescent="0.25">
      <c r="A7" s="4">
        <v>5</v>
      </c>
      <c r="B7" s="6" t="s">
        <v>15</v>
      </c>
      <c r="C7" s="4" t="s">
        <v>16</v>
      </c>
      <c r="D7" s="4" t="s">
        <v>41</v>
      </c>
      <c r="E7" s="22" t="s">
        <v>40</v>
      </c>
      <c r="F7" s="4" t="s">
        <v>17</v>
      </c>
      <c r="G7" s="4" t="s">
        <v>23</v>
      </c>
      <c r="H7" s="4">
        <v>2024</v>
      </c>
      <c r="I7" s="4"/>
      <c r="J7" s="8" t="s">
        <v>43</v>
      </c>
      <c r="K7" s="24">
        <v>2</v>
      </c>
      <c r="L7" s="14"/>
      <c r="M7" s="11">
        <v>3</v>
      </c>
      <c r="N7" s="19">
        <f t="shared" si="0"/>
        <v>0</v>
      </c>
      <c r="O7" s="16"/>
      <c r="P7" s="16"/>
      <c r="Q7" s="6" t="s">
        <v>39</v>
      </c>
      <c r="R7" s="28" t="s">
        <v>46</v>
      </c>
      <c r="S7" s="6"/>
    </row>
    <row r="8" spans="1:19" s="3" customFormat="1" ht="94.5" x14ac:dyDescent="0.25">
      <c r="A8" s="4">
        <v>6</v>
      </c>
      <c r="B8" s="6" t="s">
        <v>15</v>
      </c>
      <c r="C8" s="4" t="s">
        <v>16</v>
      </c>
      <c r="D8" s="4" t="s">
        <v>53</v>
      </c>
      <c r="E8" s="22" t="s">
        <v>52</v>
      </c>
      <c r="F8" s="4" t="s">
        <v>17</v>
      </c>
      <c r="G8" s="4" t="s">
        <v>23</v>
      </c>
      <c r="H8" s="4">
        <v>2024</v>
      </c>
      <c r="I8" s="4"/>
      <c r="J8" s="7" t="s">
        <v>54</v>
      </c>
      <c r="K8" s="24">
        <v>2</v>
      </c>
      <c r="L8" s="14"/>
      <c r="M8" s="11">
        <v>3</v>
      </c>
      <c r="N8" s="19">
        <f t="shared" si="0"/>
        <v>0</v>
      </c>
      <c r="O8" s="16"/>
      <c r="P8" s="16"/>
      <c r="Q8" s="6" t="s">
        <v>39</v>
      </c>
      <c r="R8" s="28" t="s">
        <v>46</v>
      </c>
      <c r="S8" s="6"/>
    </row>
    <row r="9" spans="1:19" s="3" customFormat="1" ht="47.25" customHeight="1" x14ac:dyDescent="0.25">
      <c r="A9" s="4">
        <v>7</v>
      </c>
      <c r="B9" s="6" t="s">
        <v>15</v>
      </c>
      <c r="C9" s="4" t="s">
        <v>16</v>
      </c>
      <c r="D9" s="4" t="s">
        <v>38</v>
      </c>
      <c r="E9" s="22" t="s">
        <v>55</v>
      </c>
      <c r="F9" s="4" t="s">
        <v>17</v>
      </c>
      <c r="G9" s="4" t="s">
        <v>23</v>
      </c>
      <c r="H9" s="4">
        <v>2024</v>
      </c>
      <c r="I9" s="4"/>
      <c r="J9" s="8" t="s">
        <v>56</v>
      </c>
      <c r="K9" s="24">
        <v>2</v>
      </c>
      <c r="L9" s="14"/>
      <c r="M9" s="11">
        <v>3</v>
      </c>
      <c r="N9" s="19">
        <f t="shared" si="0"/>
        <v>0</v>
      </c>
      <c r="O9" s="16"/>
      <c r="P9" s="16"/>
      <c r="Q9" s="18" t="s">
        <v>99</v>
      </c>
      <c r="R9" s="28" t="s">
        <v>46</v>
      </c>
      <c r="S9" s="6"/>
    </row>
    <row r="10" spans="1:19" s="3" customFormat="1" ht="58.15" customHeight="1" x14ac:dyDescent="0.25">
      <c r="A10" s="4">
        <v>8</v>
      </c>
      <c r="B10" s="6" t="s">
        <v>15</v>
      </c>
      <c r="C10" s="4" t="s">
        <v>16</v>
      </c>
      <c r="D10" s="4" t="s">
        <v>45</v>
      </c>
      <c r="E10" s="22" t="s">
        <v>44</v>
      </c>
      <c r="F10" s="4" t="s">
        <v>17</v>
      </c>
      <c r="G10" s="4" t="s">
        <v>23</v>
      </c>
      <c r="H10" s="4">
        <v>2024</v>
      </c>
      <c r="I10" s="4">
        <v>222.85</v>
      </c>
      <c r="J10" s="8" t="s">
        <v>47</v>
      </c>
      <c r="K10" s="24">
        <v>3</v>
      </c>
      <c r="L10" s="14">
        <v>70.599999999999994</v>
      </c>
      <c r="M10" s="11">
        <v>5</v>
      </c>
      <c r="N10" s="19">
        <f t="shared" si="0"/>
        <v>248.88</v>
      </c>
      <c r="O10" s="16"/>
      <c r="P10" s="16"/>
      <c r="Q10" s="6"/>
      <c r="R10" s="25" t="s">
        <v>20</v>
      </c>
      <c r="S10" s="4" t="s">
        <v>101</v>
      </c>
    </row>
    <row r="11" spans="1:19" s="3" customFormat="1" ht="31.5" x14ac:dyDescent="0.25">
      <c r="A11" s="4">
        <v>9</v>
      </c>
      <c r="B11" s="6" t="s">
        <v>15</v>
      </c>
      <c r="C11" s="4" t="s">
        <v>16</v>
      </c>
      <c r="D11" s="4" t="s">
        <v>49</v>
      </c>
      <c r="E11" s="22" t="s">
        <v>48</v>
      </c>
      <c r="F11" s="4" t="s">
        <v>17</v>
      </c>
      <c r="G11" s="4" t="s">
        <v>23</v>
      </c>
      <c r="H11" s="4">
        <v>2024</v>
      </c>
      <c r="I11" s="4">
        <v>231.09200000000001</v>
      </c>
      <c r="J11" s="7" t="s">
        <v>50</v>
      </c>
      <c r="K11" s="24">
        <v>3</v>
      </c>
      <c r="L11" s="14">
        <v>54.3</v>
      </c>
      <c r="M11" s="11">
        <v>5</v>
      </c>
      <c r="N11" s="19">
        <f t="shared" si="0"/>
        <v>239.17360000000002</v>
      </c>
      <c r="O11" s="16"/>
      <c r="P11" s="16"/>
      <c r="Q11" s="6" t="s">
        <v>51</v>
      </c>
      <c r="R11" s="28" t="s">
        <v>46</v>
      </c>
      <c r="S11" s="6"/>
    </row>
    <row r="12" spans="1:19" s="3" customFormat="1" ht="47.25" customHeight="1" x14ac:dyDescent="0.25">
      <c r="A12" s="4">
        <v>10</v>
      </c>
      <c r="B12" s="6" t="s">
        <v>15</v>
      </c>
      <c r="C12" s="4" t="s">
        <v>24</v>
      </c>
      <c r="D12" s="4" t="s">
        <v>25</v>
      </c>
      <c r="E12" s="22" t="s">
        <v>26</v>
      </c>
      <c r="F12" s="4" t="s">
        <v>17</v>
      </c>
      <c r="G12" s="4" t="s">
        <v>23</v>
      </c>
      <c r="H12" s="4">
        <v>2024</v>
      </c>
      <c r="I12" s="4">
        <v>242.45</v>
      </c>
      <c r="J12" s="7" t="s">
        <v>27</v>
      </c>
      <c r="K12" s="24">
        <v>2</v>
      </c>
      <c r="L12" s="14">
        <v>94.63</v>
      </c>
      <c r="M12" s="11">
        <v>3</v>
      </c>
      <c r="N12" s="19">
        <f t="shared" si="0"/>
        <v>288.59000000000003</v>
      </c>
      <c r="O12" s="16"/>
      <c r="P12" s="16"/>
      <c r="Q12" s="7"/>
      <c r="R12" s="25" t="s">
        <v>20</v>
      </c>
      <c r="S12" s="4" t="s">
        <v>101</v>
      </c>
    </row>
    <row r="13" spans="1:19" s="3" customFormat="1" ht="47.25" x14ac:dyDescent="0.25">
      <c r="A13" s="4">
        <v>11</v>
      </c>
      <c r="B13" s="6" t="s">
        <v>15</v>
      </c>
      <c r="C13" s="4" t="s">
        <v>24</v>
      </c>
      <c r="D13" s="4" t="s">
        <v>59</v>
      </c>
      <c r="E13" s="22" t="s">
        <v>57</v>
      </c>
      <c r="F13" s="4" t="s">
        <v>17</v>
      </c>
      <c r="G13" s="4" t="s">
        <v>23</v>
      </c>
      <c r="H13" s="4">
        <v>2024</v>
      </c>
      <c r="I13" s="4">
        <v>244.941</v>
      </c>
      <c r="J13" s="7" t="s">
        <v>58</v>
      </c>
      <c r="K13" s="24">
        <v>2</v>
      </c>
      <c r="L13" s="14">
        <v>73.8</v>
      </c>
      <c r="M13" s="11">
        <v>3</v>
      </c>
      <c r="N13" s="19">
        <f t="shared" si="0"/>
        <v>269.75280000000004</v>
      </c>
      <c r="O13" s="16"/>
      <c r="P13" s="16"/>
      <c r="Q13" s="4"/>
      <c r="R13" s="25" t="s">
        <v>20</v>
      </c>
      <c r="S13" s="4" t="s">
        <v>103</v>
      </c>
    </row>
    <row r="14" spans="1:19" s="3" customFormat="1" ht="78.75" x14ac:dyDescent="0.25">
      <c r="A14" s="4">
        <v>12</v>
      </c>
      <c r="B14" s="6" t="s">
        <v>15</v>
      </c>
      <c r="C14" s="4" t="s">
        <v>24</v>
      </c>
      <c r="D14" s="4" t="s">
        <v>61</v>
      </c>
      <c r="E14" s="22" t="s">
        <v>60</v>
      </c>
      <c r="F14" s="4" t="s">
        <v>17</v>
      </c>
      <c r="G14" s="4" t="s">
        <v>23</v>
      </c>
      <c r="H14" s="4">
        <v>2024</v>
      </c>
      <c r="I14" s="4"/>
      <c r="J14" s="7" t="s">
        <v>62</v>
      </c>
      <c r="K14" s="24">
        <v>2</v>
      </c>
      <c r="L14" s="14"/>
      <c r="M14" s="11">
        <v>3</v>
      </c>
      <c r="N14" s="19">
        <f t="shared" si="0"/>
        <v>0</v>
      </c>
      <c r="O14" s="16"/>
      <c r="P14" s="16"/>
      <c r="Q14" s="6" t="s">
        <v>39</v>
      </c>
      <c r="R14" s="28" t="s">
        <v>46</v>
      </c>
      <c r="S14" s="6"/>
    </row>
    <row r="15" spans="1:19" s="3" customFormat="1" ht="78.75" x14ac:dyDescent="0.25">
      <c r="A15" s="4">
        <v>13</v>
      </c>
      <c r="B15" s="6" t="s">
        <v>64</v>
      </c>
      <c r="C15" s="4" t="s">
        <v>16</v>
      </c>
      <c r="D15" s="4" t="s">
        <v>70</v>
      </c>
      <c r="E15" s="22" t="s">
        <v>31</v>
      </c>
      <c r="F15" s="4" t="s">
        <v>17</v>
      </c>
      <c r="G15" s="4" t="s">
        <v>23</v>
      </c>
      <c r="H15" s="4">
        <v>2024</v>
      </c>
      <c r="I15" s="4">
        <v>256.58</v>
      </c>
      <c r="J15" s="7" t="s">
        <v>73</v>
      </c>
      <c r="K15" s="24">
        <v>2</v>
      </c>
      <c r="L15" s="14">
        <v>74.33</v>
      </c>
      <c r="M15" s="11">
        <v>3</v>
      </c>
      <c r="N15" s="19">
        <f t="shared" si="0"/>
        <v>279.59399999999999</v>
      </c>
      <c r="O15" s="16"/>
      <c r="P15" s="16"/>
      <c r="Q15" s="7"/>
      <c r="R15" s="25" t="s">
        <v>20</v>
      </c>
      <c r="S15" s="4" t="s">
        <v>101</v>
      </c>
    </row>
    <row r="16" spans="1:19" s="3" customFormat="1" ht="47.25" x14ac:dyDescent="0.25">
      <c r="A16" s="4">
        <v>14</v>
      </c>
      <c r="B16" s="6" t="s">
        <v>64</v>
      </c>
      <c r="C16" s="4" t="s">
        <v>16</v>
      </c>
      <c r="D16" s="4" t="s">
        <v>37</v>
      </c>
      <c r="E16" s="6" t="s">
        <v>66</v>
      </c>
      <c r="F16" s="4" t="s">
        <v>17</v>
      </c>
      <c r="G16" s="4" t="s">
        <v>23</v>
      </c>
      <c r="H16" s="4">
        <v>2024</v>
      </c>
      <c r="I16" s="4">
        <v>256.90600000000001</v>
      </c>
      <c r="J16" s="7" t="s">
        <v>74</v>
      </c>
      <c r="K16" s="24">
        <v>2</v>
      </c>
      <c r="L16" s="14">
        <v>73.86</v>
      </c>
      <c r="M16" s="11">
        <v>3</v>
      </c>
      <c r="N16" s="19">
        <f t="shared" si="0"/>
        <v>279.38480000000004</v>
      </c>
      <c r="O16" s="16"/>
      <c r="P16" s="16"/>
      <c r="Q16" s="7"/>
      <c r="R16" s="25" t="s">
        <v>20</v>
      </c>
      <c r="S16" s="4" t="s">
        <v>103</v>
      </c>
    </row>
    <row r="17" spans="1:19" s="3" customFormat="1" ht="47.25" x14ac:dyDescent="0.25">
      <c r="A17" s="4">
        <v>15</v>
      </c>
      <c r="B17" s="6" t="s">
        <v>64</v>
      </c>
      <c r="C17" s="4" t="s">
        <v>16</v>
      </c>
      <c r="D17" s="4" t="s">
        <v>69</v>
      </c>
      <c r="E17" s="22" t="s">
        <v>65</v>
      </c>
      <c r="F17" s="4" t="s">
        <v>17</v>
      </c>
      <c r="G17" s="4" t="s">
        <v>23</v>
      </c>
      <c r="H17" s="4">
        <v>2024</v>
      </c>
      <c r="I17" s="4">
        <v>226.172</v>
      </c>
      <c r="J17" s="7" t="s">
        <v>72</v>
      </c>
      <c r="K17" s="24">
        <v>2</v>
      </c>
      <c r="L17" s="14">
        <v>85.53</v>
      </c>
      <c r="M17" s="11">
        <v>3</v>
      </c>
      <c r="N17" s="19">
        <f t="shared" si="0"/>
        <v>266.4676</v>
      </c>
      <c r="O17" s="16"/>
      <c r="P17" s="16"/>
      <c r="Q17" s="7"/>
      <c r="R17" s="25" t="s">
        <v>20</v>
      </c>
      <c r="S17" s="4" t="s">
        <v>102</v>
      </c>
    </row>
    <row r="18" spans="1:19" s="3" customFormat="1" ht="63" x14ac:dyDescent="0.25">
      <c r="A18" s="4">
        <v>16</v>
      </c>
      <c r="B18" s="6" t="s">
        <v>64</v>
      </c>
      <c r="C18" s="4" t="s">
        <v>16</v>
      </c>
      <c r="D18" s="4" t="s">
        <v>36</v>
      </c>
      <c r="E18" s="6" t="s">
        <v>67</v>
      </c>
      <c r="F18" s="4" t="s">
        <v>17</v>
      </c>
      <c r="G18" s="4" t="s">
        <v>23</v>
      </c>
      <c r="H18" s="4">
        <v>2024</v>
      </c>
      <c r="I18" s="4"/>
      <c r="J18" s="7" t="s">
        <v>75</v>
      </c>
      <c r="K18" s="24">
        <v>2</v>
      </c>
      <c r="L18" s="14"/>
      <c r="M18" s="11">
        <v>3</v>
      </c>
      <c r="N18" s="19">
        <f t="shared" si="0"/>
        <v>0</v>
      </c>
      <c r="O18" s="16"/>
      <c r="P18" s="16"/>
      <c r="Q18" s="18" t="s">
        <v>104</v>
      </c>
      <c r="R18" s="28" t="s">
        <v>46</v>
      </c>
      <c r="S18" s="6"/>
    </row>
    <row r="19" spans="1:19" s="3" customFormat="1" ht="94.5" x14ac:dyDescent="0.25">
      <c r="A19" s="4">
        <v>17</v>
      </c>
      <c r="B19" s="6" t="s">
        <v>64</v>
      </c>
      <c r="C19" s="4" t="s">
        <v>16</v>
      </c>
      <c r="D19" s="4" t="s">
        <v>53</v>
      </c>
      <c r="E19" s="6" t="s">
        <v>52</v>
      </c>
      <c r="F19" s="4" t="s">
        <v>17</v>
      </c>
      <c r="G19" s="4" t="s">
        <v>23</v>
      </c>
      <c r="H19" s="4">
        <v>2024</v>
      </c>
      <c r="I19" s="4"/>
      <c r="J19" s="7" t="s">
        <v>54</v>
      </c>
      <c r="K19" s="24">
        <v>2</v>
      </c>
      <c r="L19" s="14"/>
      <c r="M19" s="11">
        <v>3</v>
      </c>
      <c r="N19" s="19">
        <f t="shared" si="0"/>
        <v>0</v>
      </c>
      <c r="O19" s="16"/>
      <c r="P19" s="16"/>
      <c r="Q19" s="6" t="s">
        <v>39</v>
      </c>
      <c r="R19" s="28" t="s">
        <v>46</v>
      </c>
      <c r="S19" s="6"/>
    </row>
    <row r="20" spans="1:19" ht="63" customHeight="1" x14ac:dyDescent="0.25">
      <c r="A20" s="4">
        <v>18</v>
      </c>
      <c r="B20" s="6" t="s">
        <v>64</v>
      </c>
      <c r="C20" s="4" t="s">
        <v>16</v>
      </c>
      <c r="D20" s="4" t="s">
        <v>33</v>
      </c>
      <c r="E20" s="22" t="s">
        <v>32</v>
      </c>
      <c r="F20" s="4" t="s">
        <v>17</v>
      </c>
      <c r="G20" s="4" t="s">
        <v>23</v>
      </c>
      <c r="H20" s="4">
        <v>2024</v>
      </c>
      <c r="I20" s="4"/>
      <c r="J20" s="7" t="s">
        <v>34</v>
      </c>
      <c r="K20" s="24">
        <v>2</v>
      </c>
      <c r="L20" s="14"/>
      <c r="M20" s="11">
        <v>3</v>
      </c>
      <c r="N20" s="19">
        <f t="shared" si="0"/>
        <v>0</v>
      </c>
      <c r="O20" s="16"/>
      <c r="P20" s="16"/>
      <c r="Q20" s="6" t="s">
        <v>39</v>
      </c>
      <c r="R20" s="28" t="s">
        <v>46</v>
      </c>
      <c r="S20" s="6"/>
    </row>
    <row r="21" spans="1:19" ht="78.75" x14ac:dyDescent="0.25">
      <c r="A21" s="4">
        <v>19</v>
      </c>
      <c r="B21" s="6" t="s">
        <v>64</v>
      </c>
      <c r="C21" s="4" t="s">
        <v>16</v>
      </c>
      <c r="D21" s="4" t="s">
        <v>71</v>
      </c>
      <c r="E21" s="22" t="s">
        <v>68</v>
      </c>
      <c r="F21" s="4" t="s">
        <v>17</v>
      </c>
      <c r="G21" s="4" t="s">
        <v>23</v>
      </c>
      <c r="H21" s="4">
        <v>2024</v>
      </c>
      <c r="I21" s="4"/>
      <c r="J21" s="7" t="s">
        <v>76</v>
      </c>
      <c r="K21" s="24">
        <v>2</v>
      </c>
      <c r="L21" s="14"/>
      <c r="M21" s="11">
        <v>3</v>
      </c>
      <c r="N21" s="19">
        <f t="shared" si="0"/>
        <v>0</v>
      </c>
      <c r="O21" s="16"/>
      <c r="P21" s="16"/>
      <c r="Q21" s="6" t="s">
        <v>39</v>
      </c>
      <c r="R21" s="28" t="s">
        <v>46</v>
      </c>
      <c r="S21" s="6"/>
    </row>
    <row r="22" spans="1:19" ht="79.5" customHeight="1" x14ac:dyDescent="0.25">
      <c r="A22" s="4">
        <v>20</v>
      </c>
      <c r="B22" s="6" t="s">
        <v>64</v>
      </c>
      <c r="C22" s="4" t="s">
        <v>16</v>
      </c>
      <c r="D22" s="4" t="s">
        <v>45</v>
      </c>
      <c r="E22" s="6" t="s">
        <v>44</v>
      </c>
      <c r="F22" s="4" t="s">
        <v>17</v>
      </c>
      <c r="G22" s="4" t="s">
        <v>23</v>
      </c>
      <c r="H22" s="4">
        <v>2024</v>
      </c>
      <c r="I22" s="4"/>
      <c r="J22" s="7" t="s">
        <v>47</v>
      </c>
      <c r="K22" s="11">
        <v>3</v>
      </c>
      <c r="L22" s="14"/>
      <c r="M22" s="11">
        <v>5</v>
      </c>
      <c r="N22" s="19">
        <f t="shared" si="0"/>
        <v>0</v>
      </c>
      <c r="O22" s="16"/>
      <c r="P22" s="16"/>
      <c r="Q22" s="6" t="s">
        <v>39</v>
      </c>
      <c r="R22" s="28" t="s">
        <v>46</v>
      </c>
      <c r="S22" s="6"/>
    </row>
    <row r="23" spans="1:19" ht="63" x14ac:dyDescent="0.25">
      <c r="A23" s="4">
        <v>21</v>
      </c>
      <c r="B23" s="6" t="s">
        <v>64</v>
      </c>
      <c r="C23" s="4" t="s">
        <v>24</v>
      </c>
      <c r="D23" s="4" t="s">
        <v>79</v>
      </c>
      <c r="E23" s="6" t="s">
        <v>77</v>
      </c>
      <c r="F23" s="4" t="s">
        <v>17</v>
      </c>
      <c r="G23" s="4" t="s">
        <v>23</v>
      </c>
      <c r="H23" s="4">
        <v>2024</v>
      </c>
      <c r="I23" s="4">
        <v>248.845</v>
      </c>
      <c r="J23" s="7" t="s">
        <v>78</v>
      </c>
      <c r="K23" s="11">
        <v>3</v>
      </c>
      <c r="L23" s="14">
        <v>84.83</v>
      </c>
      <c r="M23" s="11">
        <v>5</v>
      </c>
      <c r="N23" s="19">
        <f t="shared" si="0"/>
        <v>283.90600000000001</v>
      </c>
      <c r="O23" s="16"/>
      <c r="P23" s="16"/>
      <c r="Q23" s="7"/>
      <c r="R23" s="25" t="s">
        <v>20</v>
      </c>
      <c r="S23" s="4" t="s">
        <v>101</v>
      </c>
    </row>
    <row r="24" spans="1:19" ht="78.75" x14ac:dyDescent="0.25">
      <c r="A24" s="4">
        <v>22</v>
      </c>
      <c r="B24" s="6" t="s">
        <v>64</v>
      </c>
      <c r="C24" s="4" t="s">
        <v>24</v>
      </c>
      <c r="D24" s="4" t="s">
        <v>61</v>
      </c>
      <c r="E24" s="22" t="s">
        <v>60</v>
      </c>
      <c r="F24" s="4" t="s">
        <v>17</v>
      </c>
      <c r="G24" s="4" t="s">
        <v>23</v>
      </c>
      <c r="H24" s="4">
        <v>2024</v>
      </c>
      <c r="I24" s="4"/>
      <c r="J24" s="7" t="s">
        <v>62</v>
      </c>
      <c r="K24" s="24">
        <v>2</v>
      </c>
      <c r="L24" s="14"/>
      <c r="M24" s="11">
        <v>3</v>
      </c>
      <c r="N24" s="19">
        <f t="shared" si="0"/>
        <v>0</v>
      </c>
      <c r="O24" s="16"/>
      <c r="P24" s="16"/>
      <c r="Q24" s="6" t="s">
        <v>39</v>
      </c>
      <c r="R24" s="28" t="s">
        <v>46</v>
      </c>
      <c r="S24" s="6"/>
    </row>
    <row r="25" spans="1:19" ht="78.75" x14ac:dyDescent="0.25">
      <c r="A25" s="4">
        <v>23</v>
      </c>
      <c r="B25" s="6" t="s">
        <v>80</v>
      </c>
      <c r="C25" s="4" t="s">
        <v>16</v>
      </c>
      <c r="D25" s="4" t="s">
        <v>86</v>
      </c>
      <c r="E25" s="22" t="s">
        <v>31</v>
      </c>
      <c r="F25" s="4" t="s">
        <v>17</v>
      </c>
      <c r="G25" s="4" t="s">
        <v>23</v>
      </c>
      <c r="H25" s="4">
        <v>2024</v>
      </c>
      <c r="I25" s="4">
        <v>256.58</v>
      </c>
      <c r="J25" s="7" t="s">
        <v>73</v>
      </c>
      <c r="K25" s="24">
        <v>2</v>
      </c>
      <c r="L25" s="14">
        <v>74.33</v>
      </c>
      <c r="M25" s="11">
        <v>3</v>
      </c>
      <c r="N25" s="19">
        <f t="shared" si="0"/>
        <v>279.59399999999999</v>
      </c>
      <c r="O25" s="16"/>
      <c r="P25" s="16"/>
      <c r="Q25" s="6"/>
      <c r="R25" s="25" t="s">
        <v>20</v>
      </c>
      <c r="S25" s="4" t="s">
        <v>101</v>
      </c>
    </row>
    <row r="26" spans="1:19" ht="53.25" customHeight="1" x14ac:dyDescent="0.25">
      <c r="A26" s="4">
        <v>24</v>
      </c>
      <c r="B26" s="6" t="s">
        <v>80</v>
      </c>
      <c r="C26" s="4" t="s">
        <v>16</v>
      </c>
      <c r="D26" s="4" t="s">
        <v>53</v>
      </c>
      <c r="E26" s="22" t="s">
        <v>52</v>
      </c>
      <c r="F26" s="4" t="s">
        <v>17</v>
      </c>
      <c r="G26" s="4" t="s">
        <v>23</v>
      </c>
      <c r="H26" s="4">
        <v>2024</v>
      </c>
      <c r="I26" s="4">
        <v>212.87899999999999</v>
      </c>
      <c r="J26" s="26" t="s">
        <v>83</v>
      </c>
      <c r="K26" s="24">
        <v>2</v>
      </c>
      <c r="L26" s="14">
        <v>92.7</v>
      </c>
      <c r="M26" s="11">
        <v>3</v>
      </c>
      <c r="N26" s="19">
        <f t="shared" ref="N26:N27" si="1">(L26+(I26*0.8))</f>
        <v>263.00319999999999</v>
      </c>
      <c r="O26" s="16"/>
      <c r="P26" s="16"/>
      <c r="Q26" s="7"/>
      <c r="R26" s="25" t="s">
        <v>20</v>
      </c>
      <c r="S26" s="4" t="s">
        <v>103</v>
      </c>
    </row>
    <row r="27" spans="1:19" ht="47.25" customHeight="1" x14ac:dyDescent="0.25">
      <c r="A27" s="4">
        <v>25</v>
      </c>
      <c r="B27" s="6" t="s">
        <v>80</v>
      </c>
      <c r="C27" s="4" t="s">
        <v>16</v>
      </c>
      <c r="D27" s="4" t="s">
        <v>85</v>
      </c>
      <c r="E27" s="22" t="s">
        <v>82</v>
      </c>
      <c r="F27" s="4" t="s">
        <v>17</v>
      </c>
      <c r="G27" s="4" t="s">
        <v>23</v>
      </c>
      <c r="H27" s="4">
        <v>2024</v>
      </c>
      <c r="I27" s="4"/>
      <c r="J27" s="26" t="s">
        <v>89</v>
      </c>
      <c r="K27" s="24">
        <v>2</v>
      </c>
      <c r="L27" s="14"/>
      <c r="M27" s="11">
        <v>3</v>
      </c>
      <c r="N27" s="19">
        <f t="shared" si="1"/>
        <v>0</v>
      </c>
      <c r="O27" s="16"/>
      <c r="P27" s="16"/>
      <c r="Q27" s="6" t="s">
        <v>39</v>
      </c>
      <c r="R27" s="28" t="s">
        <v>46</v>
      </c>
      <c r="S27" s="4"/>
    </row>
    <row r="28" spans="1:19" ht="47.25" x14ac:dyDescent="0.25">
      <c r="A28" s="4">
        <v>26</v>
      </c>
      <c r="B28" s="6" t="s">
        <v>80</v>
      </c>
      <c r="C28" s="4" t="s">
        <v>16</v>
      </c>
      <c r="D28" s="4" t="s">
        <v>87</v>
      </c>
      <c r="E28" s="6" t="s">
        <v>84</v>
      </c>
      <c r="F28" s="4" t="s">
        <v>17</v>
      </c>
      <c r="G28" s="4" t="s">
        <v>23</v>
      </c>
      <c r="H28" s="4">
        <v>2024</v>
      </c>
      <c r="I28" s="4"/>
      <c r="J28" s="7" t="s">
        <v>88</v>
      </c>
      <c r="K28" s="24">
        <v>2</v>
      </c>
      <c r="L28" s="14"/>
      <c r="M28" s="11">
        <v>3</v>
      </c>
      <c r="N28" s="19">
        <f t="shared" si="0"/>
        <v>0</v>
      </c>
      <c r="O28" s="16"/>
      <c r="P28" s="16"/>
      <c r="Q28" s="6" t="s">
        <v>39</v>
      </c>
      <c r="R28" s="28" t="s">
        <v>46</v>
      </c>
      <c r="S28" s="6"/>
    </row>
    <row r="29" spans="1:19" ht="47.25" x14ac:dyDescent="0.25">
      <c r="A29" s="4">
        <v>27</v>
      </c>
      <c r="B29" s="6" t="s">
        <v>90</v>
      </c>
      <c r="C29" s="4" t="s">
        <v>16</v>
      </c>
      <c r="D29" s="4" t="s">
        <v>36</v>
      </c>
      <c r="E29" s="27" t="s">
        <v>35</v>
      </c>
      <c r="F29" s="4" t="s">
        <v>17</v>
      </c>
      <c r="G29" s="4" t="s">
        <v>23</v>
      </c>
      <c r="H29" s="4">
        <v>2024</v>
      </c>
      <c r="I29" s="4">
        <v>242.63900000000001</v>
      </c>
      <c r="J29" s="7" t="s">
        <v>42</v>
      </c>
      <c r="K29" s="24">
        <v>2</v>
      </c>
      <c r="L29" s="14">
        <v>66.400000000000006</v>
      </c>
      <c r="M29" s="11">
        <v>3</v>
      </c>
      <c r="N29" s="19">
        <f t="shared" si="0"/>
        <v>260.51120000000003</v>
      </c>
      <c r="O29" s="16"/>
      <c r="P29" s="16"/>
      <c r="Q29" s="6"/>
      <c r="R29" s="25" t="s">
        <v>20</v>
      </c>
      <c r="S29" s="4" t="s">
        <v>101</v>
      </c>
    </row>
    <row r="30" spans="1:19" ht="73.5" customHeight="1" x14ac:dyDescent="0.25">
      <c r="A30" s="4">
        <v>28</v>
      </c>
      <c r="B30" s="6" t="s">
        <v>90</v>
      </c>
      <c r="C30" s="4" t="s">
        <v>16</v>
      </c>
      <c r="D30" s="4" t="s">
        <v>86</v>
      </c>
      <c r="E30" s="22" t="s">
        <v>31</v>
      </c>
      <c r="F30" s="4" t="s">
        <v>17</v>
      </c>
      <c r="G30" s="4" t="s">
        <v>23</v>
      </c>
      <c r="H30" s="4">
        <v>2024</v>
      </c>
      <c r="I30" s="4">
        <v>256.58</v>
      </c>
      <c r="J30" s="7" t="s">
        <v>73</v>
      </c>
      <c r="K30" s="24">
        <v>2</v>
      </c>
      <c r="L30" s="14">
        <v>74.33</v>
      </c>
      <c r="M30" s="11">
        <v>3</v>
      </c>
      <c r="N30" s="19">
        <f t="shared" si="0"/>
        <v>279.59399999999999</v>
      </c>
      <c r="O30" s="16"/>
      <c r="P30" s="16"/>
      <c r="Q30" s="7"/>
      <c r="R30" s="25" t="s">
        <v>20</v>
      </c>
      <c r="S30" s="4" t="s">
        <v>103</v>
      </c>
    </row>
    <row r="31" spans="1:19" ht="63" x14ac:dyDescent="0.25">
      <c r="A31" s="4">
        <v>29</v>
      </c>
      <c r="B31" s="6" t="s">
        <v>90</v>
      </c>
      <c r="C31" s="4" t="s">
        <v>16</v>
      </c>
      <c r="D31" s="4" t="s">
        <v>41</v>
      </c>
      <c r="E31" s="22" t="s">
        <v>40</v>
      </c>
      <c r="F31" s="4" t="s">
        <v>17</v>
      </c>
      <c r="G31" s="4" t="s">
        <v>23</v>
      </c>
      <c r="H31" s="4">
        <v>2024</v>
      </c>
      <c r="I31" s="4"/>
      <c r="J31" s="26" t="s">
        <v>43</v>
      </c>
      <c r="K31" s="24">
        <v>2</v>
      </c>
      <c r="L31" s="14"/>
      <c r="M31" s="11">
        <v>3</v>
      </c>
      <c r="N31" s="19">
        <f t="shared" si="0"/>
        <v>0</v>
      </c>
      <c r="O31" s="16"/>
      <c r="P31" s="16"/>
      <c r="Q31" s="7" t="s">
        <v>100</v>
      </c>
      <c r="R31" s="28" t="s">
        <v>46</v>
      </c>
      <c r="S31" s="6"/>
    </row>
    <row r="32" spans="1:19" ht="47.25" x14ac:dyDescent="0.25">
      <c r="A32" s="4">
        <v>30</v>
      </c>
      <c r="B32" s="6" t="s">
        <v>90</v>
      </c>
      <c r="C32" s="4" t="s">
        <v>16</v>
      </c>
      <c r="D32" s="4" t="s">
        <v>91</v>
      </c>
      <c r="E32" s="22" t="s">
        <v>92</v>
      </c>
      <c r="F32" s="4" t="s">
        <v>17</v>
      </c>
      <c r="G32" s="4" t="s">
        <v>23</v>
      </c>
      <c r="H32" s="4">
        <v>2024</v>
      </c>
      <c r="I32" s="4"/>
      <c r="J32" s="26" t="s">
        <v>96</v>
      </c>
      <c r="K32" s="24">
        <v>2</v>
      </c>
      <c r="L32" s="14"/>
      <c r="M32" s="11">
        <v>3</v>
      </c>
      <c r="N32" s="19">
        <f t="shared" si="0"/>
        <v>0</v>
      </c>
      <c r="O32" s="16"/>
      <c r="P32" s="16"/>
      <c r="Q32" s="7" t="s">
        <v>100</v>
      </c>
      <c r="R32" s="28" t="s">
        <v>46</v>
      </c>
      <c r="S32" s="6"/>
    </row>
    <row r="33" spans="1:19" ht="94.5" x14ac:dyDescent="0.25">
      <c r="A33" s="4">
        <v>31</v>
      </c>
      <c r="B33" s="6" t="s">
        <v>90</v>
      </c>
      <c r="C33" s="4" t="s">
        <v>16</v>
      </c>
      <c r="D33" s="4" t="s">
        <v>53</v>
      </c>
      <c r="E33" s="6" t="s">
        <v>52</v>
      </c>
      <c r="F33" s="4" t="s">
        <v>17</v>
      </c>
      <c r="G33" s="4" t="s">
        <v>23</v>
      </c>
      <c r="H33" s="4">
        <v>2024</v>
      </c>
      <c r="I33" s="4"/>
      <c r="J33" s="7" t="s">
        <v>54</v>
      </c>
      <c r="K33" s="24">
        <v>2</v>
      </c>
      <c r="L33" s="14"/>
      <c r="M33" s="11">
        <v>3</v>
      </c>
      <c r="N33" s="19">
        <f t="shared" si="0"/>
        <v>0</v>
      </c>
      <c r="O33" s="16"/>
      <c r="P33" s="16"/>
      <c r="Q33" s="6" t="s">
        <v>39</v>
      </c>
      <c r="R33" s="28" t="s">
        <v>46</v>
      </c>
      <c r="S33" s="6"/>
    </row>
    <row r="34" spans="1:19" ht="69" customHeight="1" x14ac:dyDescent="0.25">
      <c r="A34" s="4">
        <v>32</v>
      </c>
      <c r="B34" s="6" t="s">
        <v>90</v>
      </c>
      <c r="C34" s="4" t="s">
        <v>16</v>
      </c>
      <c r="D34" s="4" t="s">
        <v>33</v>
      </c>
      <c r="E34" s="6" t="s">
        <v>32</v>
      </c>
      <c r="F34" s="4" t="s">
        <v>17</v>
      </c>
      <c r="G34" s="4" t="s">
        <v>23</v>
      </c>
      <c r="H34" s="4">
        <v>2024</v>
      </c>
      <c r="I34" s="4"/>
      <c r="J34" s="7" t="s">
        <v>98</v>
      </c>
      <c r="K34" s="24">
        <v>2</v>
      </c>
      <c r="L34" s="14"/>
      <c r="M34" s="11">
        <v>3</v>
      </c>
      <c r="N34" s="19">
        <f t="shared" si="0"/>
        <v>0</v>
      </c>
      <c r="O34" s="16"/>
      <c r="P34" s="16"/>
      <c r="Q34" s="6" t="s">
        <v>39</v>
      </c>
      <c r="R34" s="28" t="s">
        <v>46</v>
      </c>
      <c r="S34" s="6"/>
    </row>
    <row r="35" spans="1:19" ht="79.5" customHeight="1" x14ac:dyDescent="0.25">
      <c r="A35" s="4">
        <v>33</v>
      </c>
      <c r="B35" s="6" t="s">
        <v>90</v>
      </c>
      <c r="C35" s="4" t="s">
        <v>16</v>
      </c>
      <c r="D35" s="4" t="s">
        <v>93</v>
      </c>
      <c r="E35" s="22" t="s">
        <v>94</v>
      </c>
      <c r="F35" s="4" t="s">
        <v>17</v>
      </c>
      <c r="G35" s="4" t="s">
        <v>23</v>
      </c>
      <c r="H35" s="4">
        <v>2024</v>
      </c>
      <c r="I35" s="4">
        <v>191.98099999999999</v>
      </c>
      <c r="J35" s="7" t="s">
        <v>95</v>
      </c>
      <c r="K35" s="24">
        <v>3</v>
      </c>
      <c r="L35" s="14">
        <v>78.760000000000005</v>
      </c>
      <c r="M35" s="11">
        <v>5</v>
      </c>
      <c r="N35" s="19">
        <f t="shared" si="0"/>
        <v>232.34480000000002</v>
      </c>
      <c r="O35" s="16"/>
      <c r="P35" s="16"/>
      <c r="Q35" s="6"/>
      <c r="R35" s="25" t="s">
        <v>20</v>
      </c>
      <c r="S35" s="4" t="s">
        <v>101</v>
      </c>
    </row>
    <row r="36" spans="1:19" ht="78.75" x14ac:dyDescent="0.25">
      <c r="A36" s="4">
        <v>34</v>
      </c>
      <c r="B36" s="6" t="s">
        <v>90</v>
      </c>
      <c r="C36" s="4" t="s">
        <v>24</v>
      </c>
      <c r="D36" s="4" t="s">
        <v>61</v>
      </c>
      <c r="E36" s="22" t="s">
        <v>60</v>
      </c>
      <c r="F36" s="4" t="s">
        <v>17</v>
      </c>
      <c r="G36" s="4" t="s">
        <v>23</v>
      </c>
      <c r="H36" s="4">
        <v>2024</v>
      </c>
      <c r="I36" s="4"/>
      <c r="J36" s="7" t="s">
        <v>62</v>
      </c>
      <c r="K36" s="24">
        <v>2</v>
      </c>
      <c r="L36" s="14"/>
      <c r="M36" s="11">
        <v>3</v>
      </c>
      <c r="N36" s="19">
        <f t="shared" ref="N36:N37" si="2">(L36+(I36*0.8))</f>
        <v>0</v>
      </c>
      <c r="O36" s="16"/>
      <c r="P36" s="16"/>
      <c r="Q36" s="6" t="s">
        <v>39</v>
      </c>
      <c r="R36" s="28" t="s">
        <v>46</v>
      </c>
      <c r="S36" s="6"/>
    </row>
    <row r="37" spans="1:19" ht="94.5" x14ac:dyDescent="0.25">
      <c r="A37" s="4">
        <v>35</v>
      </c>
      <c r="B37" s="6" t="s">
        <v>97</v>
      </c>
      <c r="C37" s="4" t="s">
        <v>16</v>
      </c>
      <c r="D37" s="4" t="s">
        <v>53</v>
      </c>
      <c r="E37" s="6" t="s">
        <v>52</v>
      </c>
      <c r="F37" s="4" t="s">
        <v>17</v>
      </c>
      <c r="G37" s="4" t="s">
        <v>23</v>
      </c>
      <c r="H37" s="4">
        <v>2024</v>
      </c>
      <c r="I37" s="4"/>
      <c r="J37" s="7" t="s">
        <v>54</v>
      </c>
      <c r="K37" s="24">
        <v>2</v>
      </c>
      <c r="L37" s="14"/>
      <c r="M37" s="11">
        <v>3</v>
      </c>
      <c r="N37" s="19">
        <f t="shared" si="2"/>
        <v>0</v>
      </c>
      <c r="O37" s="16"/>
      <c r="P37" s="16"/>
      <c r="Q37" s="6" t="s">
        <v>39</v>
      </c>
      <c r="R37" s="28" t="s">
        <v>46</v>
      </c>
      <c r="S37" s="6"/>
    </row>
    <row r="38" spans="1:19" ht="78.75" x14ac:dyDescent="0.25">
      <c r="A38" s="4">
        <v>36</v>
      </c>
      <c r="B38" s="6" t="s">
        <v>97</v>
      </c>
      <c r="C38" s="4" t="s">
        <v>24</v>
      </c>
      <c r="D38" s="4" t="s">
        <v>61</v>
      </c>
      <c r="E38" s="22" t="s">
        <v>60</v>
      </c>
      <c r="F38" s="4" t="s">
        <v>17</v>
      </c>
      <c r="G38" s="4" t="s">
        <v>23</v>
      </c>
      <c r="H38" s="4">
        <v>2024</v>
      </c>
      <c r="I38" s="4"/>
      <c r="J38" s="7" t="s">
        <v>62</v>
      </c>
      <c r="K38" s="24">
        <v>2</v>
      </c>
      <c r="L38" s="14"/>
      <c r="M38" s="11">
        <v>3</v>
      </c>
      <c r="N38" s="19">
        <f t="shared" ref="N38" si="3">(L38+(I38*0.8))</f>
        <v>0</v>
      </c>
      <c r="O38" s="16"/>
      <c r="P38" s="16"/>
      <c r="Q38" s="6" t="s">
        <v>39</v>
      </c>
      <c r="R38" s="28" t="s">
        <v>46</v>
      </c>
      <c r="S38" s="6"/>
    </row>
    <row r="40" spans="1:19" x14ac:dyDescent="0.25">
      <c r="A40" s="29"/>
      <c r="B40" s="30"/>
      <c r="C40" s="31"/>
      <c r="D40" s="31"/>
      <c r="E40" s="32"/>
      <c r="F40" s="31"/>
      <c r="G40" s="31"/>
      <c r="H40" s="31"/>
      <c r="I40" s="31"/>
      <c r="J40" s="33"/>
      <c r="K40" s="34"/>
      <c r="L40" s="35"/>
      <c r="M40" s="36"/>
      <c r="N40" s="37"/>
      <c r="O40" s="38"/>
      <c r="P40" s="38"/>
      <c r="Q40" s="30"/>
      <c r="R40" s="30"/>
      <c r="S40" s="31"/>
    </row>
    <row r="44" spans="1:19" ht="15.75" customHeight="1" x14ac:dyDescent="0.25"/>
    <row r="50" ht="15.75" customHeight="1" x14ac:dyDescent="0.25"/>
    <row r="56" ht="15.75" customHeight="1" x14ac:dyDescent="0.25"/>
  </sheetData>
  <autoFilter ref="B2:R38" xr:uid="{A6284C21-16F5-48FC-9F3B-2D82F3B3ECC3}"/>
  <mergeCells count="1">
    <mergeCell ref="A1:S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2025-08-04T06:21:16Z</dcterms:modified>
</cp:coreProperties>
</file>